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enyebab" sheetId="1" r:id="rId1"/>
    <sheet name="Pola" sheetId="2" r:id="rId2"/>
  </sheets>
  <calcPr calcId="152511"/>
</workbook>
</file>

<file path=xl/calcChain.xml><?xml version="1.0" encoding="utf-8"?>
<calcChain xmlns="http://schemas.openxmlformats.org/spreadsheetml/2006/main">
  <c r="D33" i="1" l="1"/>
  <c r="D32" i="1"/>
  <c r="D39" i="1" l="1"/>
  <c r="E33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7" i="1"/>
  <c r="E36" i="1" l="1"/>
  <c r="E32" i="1"/>
  <c r="E35" i="1"/>
  <c r="E38" i="1"/>
  <c r="E34" i="1"/>
  <c r="E37" i="1"/>
  <c r="D26" i="2"/>
  <c r="E26" i="2"/>
  <c r="F26" i="2"/>
  <c r="G26" i="2"/>
  <c r="H26" i="2"/>
  <c r="I2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3" i="2"/>
  <c r="Q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3" i="1"/>
</calcChain>
</file>

<file path=xl/sharedStrings.xml><?xml version="1.0" encoding="utf-8"?>
<sst xmlns="http://schemas.openxmlformats.org/spreadsheetml/2006/main" count="76" uniqueCount="49">
  <si>
    <t>Segmen</t>
  </si>
  <si>
    <t>No</t>
  </si>
  <si>
    <t>Belok kanan</t>
  </si>
  <si>
    <t>Menyiap</t>
  </si>
  <si>
    <t>Berlawanan Arah</t>
  </si>
  <si>
    <t>Putar Arah</t>
  </si>
  <si>
    <t>Kend Mogok/Rusak</t>
  </si>
  <si>
    <t>Jalan Berlubang</t>
  </si>
  <si>
    <t>Gerimis</t>
  </si>
  <si>
    <t>Tikungan</t>
  </si>
  <si>
    <t>Parkir</t>
  </si>
  <si>
    <t>Kendaraan Menyeberang</t>
  </si>
  <si>
    <t>Perbedaan Kecepatan</t>
  </si>
  <si>
    <t>Pejalan Kaki Menyeberang</t>
  </si>
  <si>
    <t>7 - 7.25</t>
  </si>
  <si>
    <t>7.6 - 7.85</t>
  </si>
  <si>
    <t>7.85 - 8.05</t>
  </si>
  <si>
    <t>8.05 - 8.6</t>
  </si>
  <si>
    <t>8.6 - 9.1</t>
  </si>
  <si>
    <t>9.1 - 9.4</t>
  </si>
  <si>
    <t>9.5 - 9.9</t>
  </si>
  <si>
    <t>9.9 - 10.3</t>
  </si>
  <si>
    <t>10.3 - 10.65</t>
  </si>
  <si>
    <t>7.35 - 7.6</t>
  </si>
  <si>
    <t>10.75 - 11</t>
  </si>
  <si>
    <t>11 - 11.55</t>
  </si>
  <si>
    <t>11.55 - 12</t>
  </si>
  <si>
    <t>12 - 12.35</t>
  </si>
  <si>
    <t>12.35 - 12.65</t>
  </si>
  <si>
    <t>12.65 - 13.1</t>
  </si>
  <si>
    <t>13.1 - 13.6</t>
  </si>
  <si>
    <t>13.6 - 14</t>
  </si>
  <si>
    <t>14 - 14.45</t>
  </si>
  <si>
    <t>14.45 - 14.7</t>
  </si>
  <si>
    <t>14.7 - 15.05</t>
  </si>
  <si>
    <t>15.05 - 15.4</t>
  </si>
  <si>
    <t>15.4 - 16</t>
  </si>
  <si>
    <t>Belok Kiri</t>
  </si>
  <si>
    <t>DD</t>
  </si>
  <si>
    <t>DB</t>
  </si>
  <si>
    <t>DS</t>
  </si>
  <si>
    <t>T</t>
  </si>
  <si>
    <t>MO</t>
  </si>
  <si>
    <t>Kurang Antisipasi</t>
  </si>
  <si>
    <t>Kurang Terampil</t>
  </si>
  <si>
    <t>Tidak Tertib</t>
  </si>
  <si>
    <t>Kend Buruk</t>
  </si>
  <si>
    <t>Kondisi Jalan Buruk</t>
  </si>
  <si>
    <t>Cuaca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</si>
</sst>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Frekuensi Laka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Penyebab!$C$2:$P$2</c:f>
              <c:strCache>
                <c:ptCount val="14"/>
                <c:pt idx="0">
                  <c:v>Belok kanan</c:v>
                </c:pt>
                <c:pt idx="1">
                  <c:v>Belok Kiri</c:v>
                </c:pt>
                <c:pt idx="2">
                  <c:v>Kendaraan Menyeberang</c:v>
                </c:pt>
                <c:pt idx="3">
                  <c:v>Kurang Antisipasi</c:v>
                </c:pt>
                <c:pt idx="4">
                  <c:v>Perbedaan Kecepatan</c:v>
                </c:pt>
                <c:pt idx="5">
                  <c:v>Menyiap</c:v>
                </c:pt>
                <c:pt idx="6">
                  <c:v>Pejalan Kaki Menyeberang</c:v>
                </c:pt>
                <c:pt idx="7">
                  <c:v>Berlawanan Arah</c:v>
                </c:pt>
                <c:pt idx="8">
                  <c:v>Putar Arah</c:v>
                </c:pt>
                <c:pt idx="9">
                  <c:v>Parkir</c:v>
                </c:pt>
                <c:pt idx="10">
                  <c:v>Kend Mogok/Rusak</c:v>
                </c:pt>
                <c:pt idx="11">
                  <c:v>Jalan Berlubang</c:v>
                </c:pt>
                <c:pt idx="12">
                  <c:v>Gerimis</c:v>
                </c:pt>
                <c:pt idx="13">
                  <c:v>Tikungan</c:v>
                </c:pt>
              </c:strCache>
            </c:strRef>
          </c:cat>
          <c:val>
            <c:numRef>
              <c:f>Penyebab!$C$26:$P$26</c:f>
              <c:numCache>
                <c:formatCode>General</c:formatCode>
                <c:ptCount val="14"/>
                <c:pt idx="0">
                  <c:v>86</c:v>
                </c:pt>
                <c:pt idx="1">
                  <c:v>10</c:v>
                </c:pt>
                <c:pt idx="2">
                  <c:v>45</c:v>
                </c:pt>
                <c:pt idx="3">
                  <c:v>42</c:v>
                </c:pt>
                <c:pt idx="4">
                  <c:v>13</c:v>
                </c:pt>
                <c:pt idx="5">
                  <c:v>26</c:v>
                </c:pt>
                <c:pt idx="6">
                  <c:v>21</c:v>
                </c:pt>
                <c:pt idx="7">
                  <c:v>20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990336"/>
        <c:axId val="290990896"/>
      </c:barChart>
      <c:catAx>
        <c:axId val="290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990896"/>
        <c:crosses val="autoZero"/>
        <c:auto val="1"/>
        <c:lblAlgn val="ctr"/>
        <c:lblOffset val="100"/>
        <c:noMultiLvlLbl val="0"/>
      </c:catAx>
      <c:valAx>
        <c:axId val="290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99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Pola Kecelakaan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1.1730205278592375E-2"/>
                  <c:y val="-1.85185185185185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948191593352884"/>
                  <c:y val="-6.48148148148148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80547409579675E-2"/>
                  <c:y val="2.314814814814806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111436950146652E-2"/>
                  <c:y val="7.87037037037037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90615835777164E-2"/>
                  <c:y val="9.259259259259258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spc="0" baseline="0">
                    <a:solidFill>
                      <a:schemeClr val="accent6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Pola!$D$2:$H$2</c:f>
              <c:strCache>
                <c:ptCount val="5"/>
                <c:pt idx="0">
                  <c:v>DD</c:v>
                </c:pt>
                <c:pt idx="1">
                  <c:v>DB</c:v>
                </c:pt>
                <c:pt idx="2">
                  <c:v>DS</c:v>
                </c:pt>
                <c:pt idx="3">
                  <c:v>T</c:v>
                </c:pt>
                <c:pt idx="4">
                  <c:v>MO</c:v>
                </c:pt>
              </c:strCache>
            </c:strRef>
          </c:cat>
          <c:val>
            <c:numRef>
              <c:f>Pola!$D$27:$H$27</c:f>
              <c:numCache>
                <c:formatCode>General</c:formatCode>
                <c:ptCount val="5"/>
                <c:pt idx="0">
                  <c:v>77</c:v>
                </c:pt>
                <c:pt idx="1">
                  <c:v>124</c:v>
                </c:pt>
                <c:pt idx="2">
                  <c:v>62</c:v>
                </c:pt>
                <c:pt idx="3">
                  <c:v>17</c:v>
                </c:pt>
                <c:pt idx="4">
                  <c:v>28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126998</xdr:colOff>
      <xdr:row>27</xdr:row>
      <xdr:rowOff>173566</xdr:rowOff>
    </xdr:from>
    <xdr:to>
      <xdr:col>16</xdr:col>
      <xdr:colOff>243416</xdr:colOff>
      <xdr:row>51</xdr:row>
      <xdr:rowOff>158749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12</xdr:row>
      <xdr:rowOff>28575</xdr:rowOff>
    </xdr:from>
    <xdr:to>
      <xdr:col>17</xdr:col>
      <xdr:colOff>38100</xdr:colOff>
      <xdr:row>26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zoomScale="90" zoomScaleNormal="90" workbookViewId="0"/>
  </sheetViews>
  <sheetFormatPr defaultRowHeight="15" x14ac:dyDescent="0.25"/>
  <cols>
    <col min="1" max="1" width="7.140625" style="1" customWidth="1"/>
    <col min="2" max="2" width="13.42578125" style="1" customWidth="1"/>
    <col min="3" max="4" width="9.140625" style="1"/>
    <col min="5" max="5" width="14.140625" style="1" customWidth="1"/>
    <col min="6" max="6" width="15" style="1" customWidth="1"/>
    <col min="7" max="7" width="11.28515625" style="1" customWidth="1"/>
    <col min="8" max="8" width="9.140625" style="1"/>
    <col min="9" max="9" width="14.140625" style="1" customWidth="1"/>
    <col min="10" max="10" width="12.140625" style="1" customWidth="1"/>
    <col min="11" max="12" width="9.140625" style="1"/>
    <col min="13" max="13" width="14.7109375" style="1" customWidth="1"/>
    <col min="14" max="14" width="11.85546875" style="1" customWidth="1"/>
    <col min="15" max="15" width="9.140625" style="1"/>
    <col min="16" max="16" width="10.5703125" style="1" customWidth="1"/>
    <col min="17" max="16384" width="9.140625" style="1"/>
  </cols>
  <sheetData>
    <row r="2" spans="1:17" ht="28.5" x14ac:dyDescent="0.25">
      <c r="A2" s="4" t="s">
        <v>1</v>
      </c>
      <c r="B2" s="4" t="s">
        <v>0</v>
      </c>
      <c r="C2" s="4" t="s">
        <v>2</v>
      </c>
      <c r="D2" s="4" t="s">
        <v>37</v>
      </c>
      <c r="E2" s="4" t="s">
        <v>11</v>
      </c>
      <c r="F2" s="4" t="s">
        <v>43</v>
      </c>
      <c r="G2" s="4" t="s">
        <v>12</v>
      </c>
      <c r="H2" s="4" t="s">
        <v>3</v>
      </c>
      <c r="I2" s="4" t="s">
        <v>13</v>
      </c>
      <c r="J2" s="4" t="s">
        <v>4</v>
      </c>
      <c r="K2" s="4" t="s">
        <v>5</v>
      </c>
      <c r="L2" s="4" t="s">
        <v>10</v>
      </c>
      <c r="M2" s="4" t="s">
        <v>6</v>
      </c>
      <c r="N2" s="4" t="s">
        <v>7</v>
      </c>
      <c r="O2" s="4" t="s">
        <v>8</v>
      </c>
      <c r="P2" s="4" t="s">
        <v>9</v>
      </c>
    </row>
    <row r="3" spans="1:17" x14ac:dyDescent="0.25">
      <c r="A3" s="2">
        <v>1</v>
      </c>
      <c r="B3" s="3" t="s">
        <v>14</v>
      </c>
      <c r="C3" s="2">
        <v>2</v>
      </c>
      <c r="D3" s="2"/>
      <c r="E3" s="2">
        <v>4</v>
      </c>
      <c r="F3" s="2">
        <v>2</v>
      </c>
      <c r="G3" s="2"/>
      <c r="H3" s="2">
        <v>1</v>
      </c>
      <c r="I3" s="2">
        <v>2</v>
      </c>
      <c r="J3" s="2"/>
      <c r="K3" s="2"/>
      <c r="L3" s="2"/>
      <c r="M3" s="2"/>
      <c r="N3" s="2">
        <v>1</v>
      </c>
      <c r="O3" s="2"/>
      <c r="P3" s="2"/>
      <c r="Q3" s="1">
        <f>SUM(C3:P3)</f>
        <v>12</v>
      </c>
    </row>
    <row r="4" spans="1:17" x14ac:dyDescent="0.25">
      <c r="A4" s="2">
        <v>2</v>
      </c>
      <c r="B4" s="3" t="s">
        <v>23</v>
      </c>
      <c r="C4" s="2"/>
      <c r="D4" s="2"/>
      <c r="E4" s="2">
        <v>1</v>
      </c>
      <c r="F4" s="2">
        <v>1</v>
      </c>
      <c r="G4" s="2"/>
      <c r="H4" s="2">
        <v>1</v>
      </c>
      <c r="I4" s="2">
        <v>1</v>
      </c>
      <c r="J4" s="2"/>
      <c r="K4" s="2"/>
      <c r="L4" s="2">
        <v>3</v>
      </c>
      <c r="M4" s="2"/>
      <c r="N4" s="2"/>
      <c r="O4" s="2"/>
      <c r="P4" s="2"/>
      <c r="Q4" s="1">
        <f t="shared" ref="Q4:Q25" si="0">SUM(C4:P4)</f>
        <v>7</v>
      </c>
    </row>
    <row r="5" spans="1:17" x14ac:dyDescent="0.25">
      <c r="A5" s="2">
        <v>3</v>
      </c>
      <c r="B5" s="3" t="s">
        <v>15</v>
      </c>
      <c r="C5" s="2">
        <v>4</v>
      </c>
      <c r="D5" s="2"/>
      <c r="E5" s="2">
        <v>4</v>
      </c>
      <c r="F5" s="2">
        <v>1</v>
      </c>
      <c r="G5" s="2">
        <v>3</v>
      </c>
      <c r="H5" s="2">
        <v>3</v>
      </c>
      <c r="I5" s="2">
        <v>1</v>
      </c>
      <c r="J5" s="2"/>
      <c r="K5" s="2">
        <v>1</v>
      </c>
      <c r="L5" s="2">
        <v>1</v>
      </c>
      <c r="M5" s="2"/>
      <c r="N5" s="2"/>
      <c r="O5" s="2"/>
      <c r="P5" s="2"/>
      <c r="Q5" s="1">
        <f t="shared" si="0"/>
        <v>18</v>
      </c>
    </row>
    <row r="6" spans="1:17" x14ac:dyDescent="0.25">
      <c r="A6" s="2">
        <v>4</v>
      </c>
      <c r="B6" s="3" t="s">
        <v>16</v>
      </c>
      <c r="C6" s="2">
        <v>3</v>
      </c>
      <c r="D6" s="2"/>
      <c r="E6" s="2"/>
      <c r="F6" s="2">
        <v>1</v>
      </c>
      <c r="G6" s="2"/>
      <c r="H6" s="2">
        <v>2</v>
      </c>
      <c r="I6" s="2">
        <v>3</v>
      </c>
      <c r="J6" s="2">
        <v>2</v>
      </c>
      <c r="K6" s="2"/>
      <c r="L6" s="2"/>
      <c r="M6" s="2">
        <v>1</v>
      </c>
      <c r="N6" s="2"/>
      <c r="O6" s="2"/>
      <c r="P6" s="2"/>
      <c r="Q6" s="1">
        <f t="shared" si="0"/>
        <v>12</v>
      </c>
    </row>
    <row r="7" spans="1:17" x14ac:dyDescent="0.25">
      <c r="A7" s="2">
        <v>5</v>
      </c>
      <c r="B7" s="3" t="s">
        <v>17</v>
      </c>
      <c r="C7" s="2">
        <v>12</v>
      </c>
      <c r="D7" s="2">
        <v>1</v>
      </c>
      <c r="E7" s="2">
        <v>1</v>
      </c>
      <c r="F7" s="2">
        <v>5</v>
      </c>
      <c r="G7" s="2">
        <v>1</v>
      </c>
      <c r="H7" s="2">
        <v>1</v>
      </c>
      <c r="I7" s="2">
        <v>3</v>
      </c>
      <c r="J7" s="2">
        <v>2</v>
      </c>
      <c r="K7" s="2">
        <v>1</v>
      </c>
      <c r="L7" s="2"/>
      <c r="M7" s="2"/>
      <c r="N7" s="2"/>
      <c r="O7" s="2"/>
      <c r="P7" s="2"/>
      <c r="Q7" s="1">
        <f t="shared" si="0"/>
        <v>27</v>
      </c>
    </row>
    <row r="8" spans="1:17" x14ac:dyDescent="0.25">
      <c r="A8" s="2">
        <v>6</v>
      </c>
      <c r="B8" s="3" t="s">
        <v>18</v>
      </c>
      <c r="C8" s="2">
        <v>5</v>
      </c>
      <c r="D8" s="2">
        <v>1</v>
      </c>
      <c r="E8" s="2">
        <v>2</v>
      </c>
      <c r="F8" s="2">
        <v>5</v>
      </c>
      <c r="G8" s="2"/>
      <c r="H8" s="2">
        <v>1</v>
      </c>
      <c r="I8" s="2"/>
      <c r="J8" s="2"/>
      <c r="K8" s="2">
        <v>1</v>
      </c>
      <c r="L8" s="2"/>
      <c r="M8" s="2"/>
      <c r="N8" s="2"/>
      <c r="O8" s="2"/>
      <c r="P8" s="2"/>
      <c r="Q8" s="1">
        <f t="shared" si="0"/>
        <v>15</v>
      </c>
    </row>
    <row r="9" spans="1:17" x14ac:dyDescent="0.25">
      <c r="A9" s="2">
        <v>7</v>
      </c>
      <c r="B9" s="3" t="s">
        <v>19</v>
      </c>
      <c r="C9" s="2">
        <v>5</v>
      </c>
      <c r="D9" s="2">
        <v>1</v>
      </c>
      <c r="E9" s="2">
        <v>1</v>
      </c>
      <c r="F9" s="2">
        <v>1</v>
      </c>
      <c r="G9" s="2"/>
      <c r="H9" s="2"/>
      <c r="I9" s="2">
        <v>2</v>
      </c>
      <c r="J9" s="2"/>
      <c r="K9" s="2"/>
      <c r="L9" s="2"/>
      <c r="M9" s="2"/>
      <c r="N9" s="2"/>
      <c r="O9" s="2"/>
      <c r="P9" s="2"/>
      <c r="Q9" s="1">
        <f t="shared" si="0"/>
        <v>10</v>
      </c>
    </row>
    <row r="10" spans="1:17" x14ac:dyDescent="0.25">
      <c r="A10" s="2">
        <v>8</v>
      </c>
      <c r="B10" s="3" t="s">
        <v>20</v>
      </c>
      <c r="C10" s="2">
        <v>7</v>
      </c>
      <c r="D10" s="2">
        <v>2</v>
      </c>
      <c r="E10" s="2">
        <v>3</v>
      </c>
      <c r="F10" s="2">
        <v>5</v>
      </c>
      <c r="G10" s="2">
        <v>1</v>
      </c>
      <c r="H10" s="2"/>
      <c r="I10" s="2"/>
      <c r="J10" s="2">
        <v>2</v>
      </c>
      <c r="K10" s="2">
        <v>1</v>
      </c>
      <c r="L10" s="2"/>
      <c r="M10" s="2"/>
      <c r="N10" s="2"/>
      <c r="O10" s="2"/>
      <c r="P10" s="2"/>
      <c r="Q10" s="1">
        <f t="shared" si="0"/>
        <v>21</v>
      </c>
    </row>
    <row r="11" spans="1:17" x14ac:dyDescent="0.25">
      <c r="A11" s="2">
        <v>9</v>
      </c>
      <c r="B11" s="3" t="s">
        <v>21</v>
      </c>
      <c r="C11" s="2"/>
      <c r="D11" s="2"/>
      <c r="E11" s="2"/>
      <c r="F11" s="2">
        <v>1</v>
      </c>
      <c r="G11" s="2"/>
      <c r="H11" s="2">
        <v>1</v>
      </c>
      <c r="I11" s="2"/>
      <c r="J11" s="2">
        <v>2</v>
      </c>
      <c r="K11" s="2"/>
      <c r="L11" s="2"/>
      <c r="M11" s="2"/>
      <c r="N11" s="2"/>
      <c r="O11" s="2"/>
      <c r="P11" s="2"/>
      <c r="Q11" s="1">
        <f t="shared" si="0"/>
        <v>4</v>
      </c>
    </row>
    <row r="12" spans="1:17" x14ac:dyDescent="0.25">
      <c r="A12" s="2">
        <v>10</v>
      </c>
      <c r="B12" s="3" t="s">
        <v>22</v>
      </c>
      <c r="C12" s="2"/>
      <c r="D12" s="2"/>
      <c r="E12" s="2"/>
      <c r="F12" s="2"/>
      <c r="G12" s="2">
        <v>1</v>
      </c>
      <c r="H12" s="2">
        <v>1</v>
      </c>
      <c r="I12" s="2"/>
      <c r="J12" s="2"/>
      <c r="K12" s="2">
        <v>1</v>
      </c>
      <c r="L12" s="2"/>
      <c r="M12" s="2"/>
      <c r="N12" s="2"/>
      <c r="O12" s="2"/>
      <c r="P12" s="2"/>
      <c r="Q12" s="1">
        <f t="shared" si="0"/>
        <v>3</v>
      </c>
    </row>
    <row r="13" spans="1:17" x14ac:dyDescent="0.25">
      <c r="A13" s="2">
        <v>11</v>
      </c>
      <c r="B13" s="3" t="s">
        <v>24</v>
      </c>
      <c r="C13" s="2">
        <v>1</v>
      </c>
      <c r="D13" s="2"/>
      <c r="E13" s="2"/>
      <c r="F13" s="2">
        <v>2</v>
      </c>
      <c r="G13" s="2"/>
      <c r="H13" s="2">
        <v>1</v>
      </c>
      <c r="I13" s="2"/>
      <c r="J13" s="2"/>
      <c r="K13" s="2">
        <v>1</v>
      </c>
      <c r="L13" s="2"/>
      <c r="M13" s="2"/>
      <c r="N13" s="2"/>
      <c r="O13" s="2"/>
      <c r="P13" s="2">
        <v>1</v>
      </c>
      <c r="Q13" s="1">
        <f t="shared" si="0"/>
        <v>6</v>
      </c>
    </row>
    <row r="14" spans="1:17" x14ac:dyDescent="0.25">
      <c r="A14" s="2">
        <v>12</v>
      </c>
      <c r="B14" s="3" t="s">
        <v>25</v>
      </c>
      <c r="C14" s="2">
        <v>1</v>
      </c>
      <c r="D14" s="2"/>
      <c r="E14" s="2">
        <v>1</v>
      </c>
      <c r="F14" s="2">
        <v>3</v>
      </c>
      <c r="G14" s="2"/>
      <c r="H14" s="2">
        <v>2</v>
      </c>
      <c r="I14" s="2">
        <v>2</v>
      </c>
      <c r="J14" s="2"/>
      <c r="K14" s="2"/>
      <c r="L14" s="2"/>
      <c r="M14" s="2"/>
      <c r="N14" s="2"/>
      <c r="O14" s="2"/>
      <c r="P14" s="2"/>
      <c r="Q14" s="1">
        <f t="shared" si="0"/>
        <v>9</v>
      </c>
    </row>
    <row r="15" spans="1:17" x14ac:dyDescent="0.25">
      <c r="A15" s="2">
        <v>13</v>
      </c>
      <c r="B15" s="3" t="s">
        <v>26</v>
      </c>
      <c r="C15" s="2">
        <v>8</v>
      </c>
      <c r="D15" s="2">
        <v>2</v>
      </c>
      <c r="E15" s="2">
        <v>6</v>
      </c>
      <c r="F15" s="2">
        <v>3</v>
      </c>
      <c r="G15" s="2"/>
      <c r="H15" s="2">
        <v>2</v>
      </c>
      <c r="I15" s="2">
        <v>2</v>
      </c>
      <c r="J15" s="2">
        <v>3</v>
      </c>
      <c r="K15" s="2">
        <v>1</v>
      </c>
      <c r="L15" s="2">
        <v>2</v>
      </c>
      <c r="M15" s="2"/>
      <c r="N15" s="2"/>
      <c r="O15" s="2">
        <v>1</v>
      </c>
      <c r="P15" s="2"/>
      <c r="Q15" s="1">
        <f t="shared" si="0"/>
        <v>30</v>
      </c>
    </row>
    <row r="16" spans="1:17" x14ac:dyDescent="0.25">
      <c r="A16" s="2">
        <v>14</v>
      </c>
      <c r="B16" s="3" t="s">
        <v>27</v>
      </c>
      <c r="C16" s="2"/>
      <c r="D16" s="2">
        <v>1</v>
      </c>
      <c r="E16" s="2">
        <v>3</v>
      </c>
      <c r="F16" s="2"/>
      <c r="G16" s="2">
        <v>1</v>
      </c>
      <c r="H16" s="2"/>
      <c r="I16" s="2">
        <v>2</v>
      </c>
      <c r="J16" s="2"/>
      <c r="K16" s="2"/>
      <c r="L16" s="2"/>
      <c r="M16" s="2"/>
      <c r="N16" s="2"/>
      <c r="O16" s="2"/>
      <c r="P16" s="2"/>
      <c r="Q16" s="1">
        <f t="shared" si="0"/>
        <v>7</v>
      </c>
    </row>
    <row r="17" spans="1:17" x14ac:dyDescent="0.25">
      <c r="A17" s="2">
        <v>15</v>
      </c>
      <c r="B17" s="3" t="s">
        <v>28</v>
      </c>
      <c r="C17" s="2">
        <v>6</v>
      </c>
      <c r="D17" s="2"/>
      <c r="E17" s="2">
        <v>2</v>
      </c>
      <c r="F17" s="2">
        <v>1</v>
      </c>
      <c r="G17" s="2">
        <v>1</v>
      </c>
      <c r="H17" s="2">
        <v>1</v>
      </c>
      <c r="I17" s="2">
        <v>1</v>
      </c>
      <c r="J17" s="2">
        <v>3</v>
      </c>
      <c r="K17" s="2"/>
      <c r="L17" s="2"/>
      <c r="M17" s="2">
        <v>1</v>
      </c>
      <c r="N17" s="2"/>
      <c r="O17" s="2"/>
      <c r="P17" s="2"/>
      <c r="Q17" s="1">
        <f t="shared" si="0"/>
        <v>16</v>
      </c>
    </row>
    <row r="18" spans="1:17" x14ac:dyDescent="0.25">
      <c r="A18" s="2">
        <v>16</v>
      </c>
      <c r="B18" s="3" t="s">
        <v>29</v>
      </c>
      <c r="C18" s="2">
        <v>13</v>
      </c>
      <c r="D18" s="2"/>
      <c r="E18" s="2">
        <v>2</v>
      </c>
      <c r="F18" s="2">
        <v>5</v>
      </c>
      <c r="G18" s="2">
        <v>1</v>
      </c>
      <c r="H18" s="2">
        <v>3</v>
      </c>
      <c r="I18" s="2">
        <v>2</v>
      </c>
      <c r="J18" s="2">
        <v>2</v>
      </c>
      <c r="K18" s="2"/>
      <c r="L18" s="2"/>
      <c r="M18" s="2">
        <v>1</v>
      </c>
      <c r="N18" s="2"/>
      <c r="O18" s="2"/>
      <c r="P18" s="2"/>
      <c r="Q18" s="1">
        <f t="shared" si="0"/>
        <v>29</v>
      </c>
    </row>
    <row r="19" spans="1:17" x14ac:dyDescent="0.25">
      <c r="A19" s="2">
        <v>17</v>
      </c>
      <c r="B19" s="3" t="s">
        <v>30</v>
      </c>
      <c r="C19" s="2">
        <v>4</v>
      </c>
      <c r="D19" s="2"/>
      <c r="E19" s="2">
        <v>8</v>
      </c>
      <c r="F19" s="2">
        <v>1</v>
      </c>
      <c r="G19" s="2"/>
      <c r="H19" s="2"/>
      <c r="I19" s="2"/>
      <c r="J19" s="2">
        <v>2</v>
      </c>
      <c r="K19" s="2"/>
      <c r="L19" s="2"/>
      <c r="M19" s="2"/>
      <c r="N19" s="2"/>
      <c r="O19" s="2"/>
      <c r="P19" s="2"/>
      <c r="Q19" s="1">
        <f t="shared" si="0"/>
        <v>15</v>
      </c>
    </row>
    <row r="20" spans="1:17" x14ac:dyDescent="0.25">
      <c r="A20" s="2">
        <v>18</v>
      </c>
      <c r="B20" s="3" t="s">
        <v>31</v>
      </c>
      <c r="C20" s="2">
        <v>2</v>
      </c>
      <c r="D20" s="2"/>
      <c r="E20" s="2">
        <v>2</v>
      </c>
      <c r="F20" s="2">
        <v>1</v>
      </c>
      <c r="G20" s="2"/>
      <c r="H20" s="2"/>
      <c r="I20" s="2"/>
      <c r="J20" s="2"/>
      <c r="K20" s="2"/>
      <c r="L20" s="2">
        <v>1</v>
      </c>
      <c r="M20" s="2"/>
      <c r="N20" s="2"/>
      <c r="O20" s="2"/>
      <c r="P20" s="2"/>
      <c r="Q20" s="1">
        <f t="shared" si="0"/>
        <v>6</v>
      </c>
    </row>
    <row r="21" spans="1:17" x14ac:dyDescent="0.25">
      <c r="A21" s="2">
        <v>19</v>
      </c>
      <c r="B21" s="3" t="s">
        <v>32</v>
      </c>
      <c r="C21" s="2"/>
      <c r="D21" s="2"/>
      <c r="E21" s="2">
        <v>4</v>
      </c>
      <c r="F21" s="2">
        <v>2</v>
      </c>
      <c r="G21" s="2">
        <v>3</v>
      </c>
      <c r="H21" s="2">
        <v>1</v>
      </c>
      <c r="I21" s="2"/>
      <c r="J21" s="2">
        <v>1</v>
      </c>
      <c r="K21" s="2"/>
      <c r="L21" s="2"/>
      <c r="M21" s="2"/>
      <c r="N21" s="2"/>
      <c r="O21" s="2"/>
      <c r="P21" s="2"/>
      <c r="Q21" s="1">
        <f t="shared" si="0"/>
        <v>11</v>
      </c>
    </row>
    <row r="22" spans="1:17" x14ac:dyDescent="0.25">
      <c r="A22" s="2">
        <v>20</v>
      </c>
      <c r="B22" s="3" t="s">
        <v>33</v>
      </c>
      <c r="C22" s="2">
        <v>2</v>
      </c>
      <c r="D22" s="2">
        <v>1</v>
      </c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1">
        <f t="shared" si="0"/>
        <v>4</v>
      </c>
    </row>
    <row r="23" spans="1:17" x14ac:dyDescent="0.25">
      <c r="A23" s="2">
        <v>21</v>
      </c>
      <c r="B23" s="3" t="s">
        <v>34</v>
      </c>
      <c r="C23" s="2">
        <v>3</v>
      </c>
      <c r="D23" s="2"/>
      <c r="E23" s="2"/>
      <c r="F23" s="2"/>
      <c r="G23" s="2"/>
      <c r="H23" s="2">
        <v>2</v>
      </c>
      <c r="I23" s="2"/>
      <c r="J23" s="2"/>
      <c r="K23" s="2"/>
      <c r="L23" s="2"/>
      <c r="M23" s="2"/>
      <c r="N23" s="2"/>
      <c r="O23" s="2"/>
      <c r="P23" s="2"/>
      <c r="Q23" s="1">
        <f t="shared" si="0"/>
        <v>5</v>
      </c>
    </row>
    <row r="24" spans="1:17" x14ac:dyDescent="0.25">
      <c r="A24" s="2">
        <v>22</v>
      </c>
      <c r="B24" s="3" t="s">
        <v>35</v>
      </c>
      <c r="C24" s="2">
        <v>7</v>
      </c>
      <c r="D24" s="2">
        <v>1</v>
      </c>
      <c r="E24" s="2">
        <v>1</v>
      </c>
      <c r="F24" s="2"/>
      <c r="G24" s="2">
        <v>1</v>
      </c>
      <c r="H24" s="2">
        <v>1</v>
      </c>
      <c r="I24" s="2"/>
      <c r="J24" s="2"/>
      <c r="K24" s="2"/>
      <c r="L24" s="2"/>
      <c r="M24" s="2">
        <v>1</v>
      </c>
      <c r="N24" s="2"/>
      <c r="O24" s="2"/>
      <c r="P24" s="2"/>
      <c r="Q24" s="1">
        <f t="shared" si="0"/>
        <v>12</v>
      </c>
    </row>
    <row r="25" spans="1:17" x14ac:dyDescent="0.25">
      <c r="A25" s="2">
        <v>23</v>
      </c>
      <c r="B25" s="3" t="s">
        <v>36</v>
      </c>
      <c r="C25" s="2">
        <v>1</v>
      </c>
      <c r="D25" s="2"/>
      <c r="E25" s="2"/>
      <c r="F25" s="2">
        <v>1</v>
      </c>
      <c r="G25" s="2"/>
      <c r="H25" s="2">
        <v>2</v>
      </c>
      <c r="I25" s="2"/>
      <c r="J25" s="2">
        <v>1</v>
      </c>
      <c r="K25" s="2"/>
      <c r="L25" s="2"/>
      <c r="M25" s="2"/>
      <c r="N25" s="2"/>
      <c r="O25" s="2"/>
      <c r="P25" s="2"/>
      <c r="Q25" s="1">
        <f t="shared" si="0"/>
        <v>5</v>
      </c>
    </row>
    <row r="26" spans="1:17" x14ac:dyDescent="0.25">
      <c r="C26" s="1">
        <f>SUM(C3:C25)</f>
        <v>86</v>
      </c>
      <c r="D26" s="1">
        <f t="shared" ref="D26:P26" si="1">SUM(D3:D25)</f>
        <v>10</v>
      </c>
      <c r="E26" s="1">
        <f t="shared" si="1"/>
        <v>45</v>
      </c>
      <c r="F26" s="1">
        <f t="shared" si="1"/>
        <v>42</v>
      </c>
      <c r="G26" s="1">
        <f t="shared" si="1"/>
        <v>13</v>
      </c>
      <c r="H26" s="1">
        <f t="shared" si="1"/>
        <v>26</v>
      </c>
      <c r="I26" s="1">
        <f t="shared" si="1"/>
        <v>21</v>
      </c>
      <c r="J26" s="1">
        <f t="shared" si="1"/>
        <v>20</v>
      </c>
      <c r="K26" s="1">
        <f t="shared" si="1"/>
        <v>7</v>
      </c>
      <c r="L26" s="1">
        <f t="shared" si="1"/>
        <v>7</v>
      </c>
      <c r="M26" s="1">
        <f t="shared" si="1"/>
        <v>4</v>
      </c>
      <c r="N26" s="1">
        <f t="shared" si="1"/>
        <v>1</v>
      </c>
      <c r="O26" s="1">
        <f t="shared" si="1"/>
        <v>1</v>
      </c>
      <c r="P26" s="1">
        <f t="shared" si="1"/>
        <v>1</v>
      </c>
      <c r="Q26" s="1">
        <f>SUM(Q3:Q25)</f>
        <v>284</v>
      </c>
    </row>
    <row r="27" spans="1:17" x14ac:dyDescent="0.25">
      <c r="C27" s="5">
        <f>C26/$Q$26</f>
        <v>0.30281690140845069</v>
      </c>
      <c r="D27" s="5">
        <f t="shared" ref="D27:P27" si="2">D26/$Q$26</f>
        <v>3.5211267605633804E-2</v>
      </c>
      <c r="E27" s="5">
        <f t="shared" si="2"/>
        <v>0.15845070422535212</v>
      </c>
      <c r="F27" s="5">
        <f t="shared" si="2"/>
        <v>0.14788732394366197</v>
      </c>
      <c r="G27" s="5">
        <f t="shared" si="2"/>
        <v>4.5774647887323945E-2</v>
      </c>
      <c r="H27" s="5">
        <f t="shared" si="2"/>
        <v>9.154929577464789E-2</v>
      </c>
      <c r="I27" s="5">
        <f t="shared" si="2"/>
        <v>7.3943661971830985E-2</v>
      </c>
      <c r="J27" s="5">
        <f t="shared" si="2"/>
        <v>7.0422535211267609E-2</v>
      </c>
      <c r="K27" s="5">
        <f t="shared" si="2"/>
        <v>2.464788732394366E-2</v>
      </c>
      <c r="L27" s="5">
        <f t="shared" si="2"/>
        <v>2.464788732394366E-2</v>
      </c>
      <c r="M27" s="5">
        <f t="shared" si="2"/>
        <v>1.4084507042253521E-2</v>
      </c>
      <c r="N27" s="5">
        <f t="shared" si="2"/>
        <v>3.5211267605633804E-3</v>
      </c>
      <c r="O27" s="5">
        <f t="shared" si="2"/>
        <v>3.5211267605633804E-3</v>
      </c>
      <c r="P27" s="5">
        <f t="shared" si="2"/>
        <v>3.5211267605633804E-3</v>
      </c>
    </row>
    <row r="32" spans="1:17" x14ac:dyDescent="0.25">
      <c r="A32" s="6" t="s">
        <v>44</v>
      </c>
      <c r="D32" s="1">
        <f>C26+D26+E26+F26+H26+K26</f>
        <v>216</v>
      </c>
      <c r="E32" s="5">
        <f>D32/$D$39</f>
        <v>0.76056338028169013</v>
      </c>
    </row>
    <row r="33" spans="1:5" x14ac:dyDescent="0.25">
      <c r="A33" s="6" t="s">
        <v>45</v>
      </c>
      <c r="D33" s="1">
        <f>G26+J26</f>
        <v>33</v>
      </c>
      <c r="E33" s="5">
        <f t="shared" ref="E33:E38" si="3">D33/$D$39</f>
        <v>0.11619718309859155</v>
      </c>
    </row>
    <row r="34" spans="1:5" x14ac:dyDescent="0.25">
      <c r="A34" s="6" t="s">
        <v>13</v>
      </c>
      <c r="D34" s="1">
        <v>21</v>
      </c>
      <c r="E34" s="5">
        <f t="shared" si="3"/>
        <v>7.3943661971830985E-2</v>
      </c>
    </row>
    <row r="35" spans="1:5" x14ac:dyDescent="0.25">
      <c r="A35" s="6" t="s">
        <v>10</v>
      </c>
      <c r="D35" s="1">
        <v>7</v>
      </c>
      <c r="E35" s="5">
        <f t="shared" si="3"/>
        <v>2.464788732394366E-2</v>
      </c>
    </row>
    <row r="36" spans="1:5" x14ac:dyDescent="0.25">
      <c r="A36" s="6" t="s">
        <v>46</v>
      </c>
      <c r="D36" s="1">
        <v>4</v>
      </c>
      <c r="E36" s="5">
        <f t="shared" si="3"/>
        <v>1.4084507042253521E-2</v>
      </c>
    </row>
    <row r="37" spans="1:5" x14ac:dyDescent="0.25">
      <c r="A37" s="6" t="s">
        <v>47</v>
      </c>
      <c r="D37" s="1">
        <v>2</v>
      </c>
      <c r="E37" s="5">
        <f t="shared" si="3"/>
        <v>7.0422535211267607E-3</v>
      </c>
    </row>
    <row r="38" spans="1:5" x14ac:dyDescent="0.25">
      <c r="A38" s="6" t="s">
        <v>48</v>
      </c>
      <c r="D38" s="1">
        <v>1</v>
      </c>
      <c r="E38" s="5">
        <f t="shared" si="3"/>
        <v>3.5211267605633804E-3</v>
      </c>
    </row>
    <row r="39" spans="1:5" x14ac:dyDescent="0.25">
      <c r="D39" s="1">
        <f>SUM(D32:D38)</f>
        <v>284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2" activeCellId="1" sqref="D27:H27 D2:H2"/>
    </sheetView>
  </sheetViews>
  <sheetFormatPr defaultRowHeight="15" x14ac:dyDescent="0.25"/>
  <cols>
    <col min="2" max="2" width="7.140625" customWidth="1"/>
    <col min="3" max="3" width="13.5703125" customWidth="1"/>
    <col min="9" max="9" width="5.7109375" customWidth="1"/>
  </cols>
  <sheetData>
    <row r="2" spans="2:9" x14ac:dyDescent="0.25">
      <c r="B2" s="4" t="s">
        <v>1</v>
      </c>
      <c r="C2" s="4" t="s">
        <v>0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</row>
    <row r="3" spans="2:9" x14ac:dyDescent="0.25">
      <c r="B3" s="2">
        <v>1</v>
      </c>
      <c r="C3" s="3" t="s">
        <v>14</v>
      </c>
      <c r="D3" s="2">
        <v>2</v>
      </c>
      <c r="E3" s="2">
        <v>4</v>
      </c>
      <c r="F3" s="2">
        <v>6</v>
      </c>
      <c r="G3" s="2">
        <v>1</v>
      </c>
      <c r="H3" s="2">
        <v>2</v>
      </c>
      <c r="I3">
        <f>SUM(D3:H3)</f>
        <v>15</v>
      </c>
    </row>
    <row r="4" spans="2:9" x14ac:dyDescent="0.25">
      <c r="B4" s="2">
        <v>2</v>
      </c>
      <c r="C4" s="3" t="s">
        <v>23</v>
      </c>
      <c r="D4" s="2"/>
      <c r="E4" s="2">
        <v>4</v>
      </c>
      <c r="F4" s="2">
        <v>2</v>
      </c>
      <c r="G4" s="2">
        <v>1</v>
      </c>
      <c r="H4" s="2">
        <v>1</v>
      </c>
      <c r="I4">
        <f t="shared" ref="I4:I25" si="0">SUM(D4:H4)</f>
        <v>8</v>
      </c>
    </row>
    <row r="5" spans="2:9" x14ac:dyDescent="0.25">
      <c r="B5" s="2">
        <v>3</v>
      </c>
      <c r="C5" s="3" t="s">
        <v>15</v>
      </c>
      <c r="D5" s="2">
        <v>2</v>
      </c>
      <c r="E5" s="2">
        <v>13</v>
      </c>
      <c r="F5" s="2">
        <v>4</v>
      </c>
      <c r="G5" s="2"/>
      <c r="H5" s="2">
        <v>1</v>
      </c>
      <c r="I5">
        <f t="shared" si="0"/>
        <v>20</v>
      </c>
    </row>
    <row r="6" spans="2:9" x14ac:dyDescent="0.25">
      <c r="B6" s="2">
        <v>4</v>
      </c>
      <c r="C6" s="3" t="s">
        <v>16</v>
      </c>
      <c r="D6" s="2">
        <v>4</v>
      </c>
      <c r="E6" s="2">
        <v>2</v>
      </c>
      <c r="F6" s="2">
        <v>1</v>
      </c>
      <c r="G6" s="2"/>
      <c r="H6" s="2">
        <v>4</v>
      </c>
      <c r="I6">
        <f t="shared" si="0"/>
        <v>11</v>
      </c>
    </row>
    <row r="7" spans="2:9" x14ac:dyDescent="0.25">
      <c r="B7" s="2">
        <v>5</v>
      </c>
      <c r="C7" s="3" t="s">
        <v>17</v>
      </c>
      <c r="D7" s="2">
        <v>9</v>
      </c>
      <c r="E7" s="2">
        <v>12</v>
      </c>
      <c r="F7" s="2">
        <v>4</v>
      </c>
      <c r="G7" s="2">
        <v>2</v>
      </c>
      <c r="H7" s="2">
        <v>5</v>
      </c>
      <c r="I7">
        <f t="shared" si="0"/>
        <v>32</v>
      </c>
    </row>
    <row r="8" spans="2:9" x14ac:dyDescent="0.25">
      <c r="B8" s="2">
        <v>6</v>
      </c>
      <c r="C8" s="3" t="s">
        <v>18</v>
      </c>
      <c r="D8" s="2">
        <v>3</v>
      </c>
      <c r="E8" s="2">
        <v>9</v>
      </c>
      <c r="F8" s="2">
        <v>3</v>
      </c>
      <c r="G8" s="2">
        <v>1</v>
      </c>
      <c r="H8" s="2"/>
      <c r="I8">
        <f t="shared" si="0"/>
        <v>16</v>
      </c>
    </row>
    <row r="9" spans="2:9" x14ac:dyDescent="0.25">
      <c r="B9" s="2">
        <v>7</v>
      </c>
      <c r="C9" s="3" t="s">
        <v>19</v>
      </c>
      <c r="D9" s="2">
        <v>3</v>
      </c>
      <c r="E9" s="2">
        <v>5</v>
      </c>
      <c r="F9" s="2">
        <v>1</v>
      </c>
      <c r="G9" s="2"/>
      <c r="H9" s="2">
        <v>2</v>
      </c>
      <c r="I9">
        <f t="shared" si="0"/>
        <v>11</v>
      </c>
    </row>
    <row r="10" spans="2:9" x14ac:dyDescent="0.25">
      <c r="B10" s="2">
        <v>8</v>
      </c>
      <c r="C10" s="3" t="s">
        <v>20</v>
      </c>
      <c r="D10" s="2">
        <v>11</v>
      </c>
      <c r="E10" s="2">
        <v>9</v>
      </c>
      <c r="F10" s="2">
        <v>3</v>
      </c>
      <c r="G10" s="2">
        <v>1</v>
      </c>
      <c r="H10" s="2"/>
      <c r="I10">
        <f t="shared" si="0"/>
        <v>24</v>
      </c>
    </row>
    <row r="11" spans="2:9" x14ac:dyDescent="0.25">
      <c r="B11" s="2">
        <v>9</v>
      </c>
      <c r="C11" s="3" t="s">
        <v>21</v>
      </c>
      <c r="D11" s="2">
        <v>2</v>
      </c>
      <c r="E11" s="2">
        <v>2</v>
      </c>
      <c r="F11" s="2">
        <v>1</v>
      </c>
      <c r="G11" s="2">
        <v>1</v>
      </c>
      <c r="H11" s="2"/>
      <c r="I11">
        <f t="shared" si="0"/>
        <v>6</v>
      </c>
    </row>
    <row r="12" spans="2:9" x14ac:dyDescent="0.25">
      <c r="B12" s="2">
        <v>10</v>
      </c>
      <c r="C12" s="3" t="s">
        <v>22</v>
      </c>
      <c r="D12" s="2">
        <v>2</v>
      </c>
      <c r="E12" s="2">
        <v>1</v>
      </c>
      <c r="F12" s="2"/>
      <c r="G12" s="2"/>
      <c r="H12" s="2"/>
      <c r="I12">
        <f t="shared" si="0"/>
        <v>3</v>
      </c>
    </row>
    <row r="13" spans="2:9" x14ac:dyDescent="0.25">
      <c r="B13" s="2">
        <v>11</v>
      </c>
      <c r="C13" s="3" t="s">
        <v>24</v>
      </c>
      <c r="D13" s="2"/>
      <c r="E13" s="2">
        <v>6</v>
      </c>
      <c r="F13" s="2"/>
      <c r="G13" s="2"/>
      <c r="H13" s="2"/>
      <c r="I13">
        <f t="shared" si="0"/>
        <v>6</v>
      </c>
    </row>
    <row r="14" spans="2:9" x14ac:dyDescent="0.25">
      <c r="B14" s="2">
        <v>12</v>
      </c>
      <c r="C14" s="3" t="s">
        <v>25</v>
      </c>
      <c r="D14" s="2">
        <v>2</v>
      </c>
      <c r="E14" s="2">
        <v>6</v>
      </c>
      <c r="F14" s="2">
        <v>1</v>
      </c>
      <c r="G14" s="2">
        <v>2</v>
      </c>
      <c r="H14" s="2">
        <v>3</v>
      </c>
      <c r="I14">
        <f t="shared" si="0"/>
        <v>14</v>
      </c>
    </row>
    <row r="15" spans="2:9" x14ac:dyDescent="0.25">
      <c r="B15" s="2">
        <v>13</v>
      </c>
      <c r="C15" s="3" t="s">
        <v>26</v>
      </c>
      <c r="D15" s="2">
        <v>6</v>
      </c>
      <c r="E15" s="2">
        <v>11</v>
      </c>
      <c r="F15" s="2">
        <v>7</v>
      </c>
      <c r="G15" s="2">
        <v>2</v>
      </c>
      <c r="H15" s="2">
        <v>2</v>
      </c>
      <c r="I15">
        <f t="shared" si="0"/>
        <v>28</v>
      </c>
    </row>
    <row r="16" spans="2:9" x14ac:dyDescent="0.25">
      <c r="B16" s="2">
        <v>14</v>
      </c>
      <c r="C16" s="3" t="s">
        <v>27</v>
      </c>
      <c r="D16" s="2">
        <v>1</v>
      </c>
      <c r="E16" s="2"/>
      <c r="F16" s="2">
        <v>4</v>
      </c>
      <c r="G16" s="2"/>
      <c r="H16" s="2">
        <v>2</v>
      </c>
      <c r="I16">
        <f t="shared" si="0"/>
        <v>7</v>
      </c>
    </row>
    <row r="17" spans="2:9" x14ac:dyDescent="0.25">
      <c r="B17" s="2">
        <v>15</v>
      </c>
      <c r="C17" s="3" t="s">
        <v>28</v>
      </c>
      <c r="D17" s="2">
        <v>5</v>
      </c>
      <c r="E17" s="2">
        <v>4</v>
      </c>
      <c r="F17" s="2">
        <v>3</v>
      </c>
      <c r="G17" s="2">
        <v>1</v>
      </c>
      <c r="H17" s="2">
        <v>1</v>
      </c>
      <c r="I17">
        <f t="shared" si="0"/>
        <v>14</v>
      </c>
    </row>
    <row r="18" spans="2:9" x14ac:dyDescent="0.25">
      <c r="B18" s="2">
        <v>16</v>
      </c>
      <c r="C18" s="3" t="s">
        <v>29</v>
      </c>
      <c r="D18" s="2">
        <v>9</v>
      </c>
      <c r="E18" s="2">
        <v>11</v>
      </c>
      <c r="F18" s="2">
        <v>4</v>
      </c>
      <c r="G18" s="2">
        <v>1</v>
      </c>
      <c r="H18" s="2">
        <v>3</v>
      </c>
      <c r="I18">
        <f t="shared" si="0"/>
        <v>28</v>
      </c>
    </row>
    <row r="19" spans="2:9" x14ac:dyDescent="0.25">
      <c r="B19" s="2">
        <v>17</v>
      </c>
      <c r="C19" s="3" t="s">
        <v>30</v>
      </c>
      <c r="D19" s="2">
        <v>6</v>
      </c>
      <c r="E19" s="2">
        <v>1</v>
      </c>
      <c r="F19" s="2">
        <v>7</v>
      </c>
      <c r="G19" s="2">
        <v>1</v>
      </c>
      <c r="H19" s="2">
        <v>1</v>
      </c>
      <c r="I19">
        <f t="shared" si="0"/>
        <v>16</v>
      </c>
    </row>
    <row r="20" spans="2:9" x14ac:dyDescent="0.25">
      <c r="B20" s="2">
        <v>18</v>
      </c>
      <c r="C20" s="3" t="s">
        <v>31</v>
      </c>
      <c r="D20" s="2">
        <v>2</v>
      </c>
      <c r="E20" s="2">
        <v>4</v>
      </c>
      <c r="F20" s="2">
        <v>2</v>
      </c>
      <c r="G20" s="2"/>
      <c r="H20" s="2"/>
      <c r="I20">
        <f t="shared" si="0"/>
        <v>8</v>
      </c>
    </row>
    <row r="21" spans="2:9" x14ac:dyDescent="0.25">
      <c r="B21" s="2">
        <v>19</v>
      </c>
      <c r="C21" s="3" t="s">
        <v>32</v>
      </c>
      <c r="D21" s="2">
        <v>2</v>
      </c>
      <c r="E21" s="2">
        <v>4</v>
      </c>
      <c r="F21" s="2">
        <v>4</v>
      </c>
      <c r="G21" s="2">
        <v>1</v>
      </c>
      <c r="H21" s="2"/>
      <c r="I21">
        <f t="shared" si="0"/>
        <v>11</v>
      </c>
    </row>
    <row r="22" spans="2:9" x14ac:dyDescent="0.25">
      <c r="B22" s="2">
        <v>20</v>
      </c>
      <c r="C22" s="3" t="s">
        <v>33</v>
      </c>
      <c r="D22" s="2"/>
      <c r="E22" s="2">
        <v>3</v>
      </c>
      <c r="F22" s="2">
        <v>1</v>
      </c>
      <c r="G22" s="2">
        <v>1</v>
      </c>
      <c r="H22" s="2"/>
      <c r="I22">
        <f t="shared" si="0"/>
        <v>5</v>
      </c>
    </row>
    <row r="23" spans="2:9" x14ac:dyDescent="0.25">
      <c r="B23" s="2">
        <v>21</v>
      </c>
      <c r="C23" s="3" t="s">
        <v>34</v>
      </c>
      <c r="D23" s="2">
        <v>2</v>
      </c>
      <c r="E23" s="2">
        <v>4</v>
      </c>
      <c r="F23" s="2">
        <v>1</v>
      </c>
      <c r="G23" s="2"/>
      <c r="H23" s="2">
        <v>1</v>
      </c>
      <c r="I23">
        <f t="shared" si="0"/>
        <v>8</v>
      </c>
    </row>
    <row r="24" spans="2:9" x14ac:dyDescent="0.25">
      <c r="B24" s="2">
        <v>22</v>
      </c>
      <c r="C24" s="3" t="s">
        <v>35</v>
      </c>
      <c r="D24" s="2">
        <v>3</v>
      </c>
      <c r="E24" s="2">
        <v>7</v>
      </c>
      <c r="F24" s="2">
        <v>3</v>
      </c>
      <c r="G24" s="2"/>
      <c r="H24" s="2"/>
      <c r="I24">
        <f t="shared" si="0"/>
        <v>13</v>
      </c>
    </row>
    <row r="25" spans="2:9" x14ac:dyDescent="0.25">
      <c r="B25" s="2">
        <v>23</v>
      </c>
      <c r="C25" s="3" t="s">
        <v>36</v>
      </c>
      <c r="D25" s="2">
        <v>1</v>
      </c>
      <c r="E25" s="2">
        <v>2</v>
      </c>
      <c r="F25" s="2"/>
      <c r="G25" s="2">
        <v>1</v>
      </c>
      <c r="H25" s="2"/>
      <c r="I25">
        <f t="shared" si="0"/>
        <v>4</v>
      </c>
    </row>
    <row r="26" spans="2:9" x14ac:dyDescent="0.25">
      <c r="D26">
        <f t="shared" ref="D26:H26" si="1">SUM(D3:D25)</f>
        <v>77</v>
      </c>
      <c r="E26">
        <f t="shared" si="1"/>
        <v>124</v>
      </c>
      <c r="F26">
        <f t="shared" si="1"/>
        <v>62</v>
      </c>
      <c r="G26">
        <f t="shared" si="1"/>
        <v>17</v>
      </c>
      <c r="H26">
        <f t="shared" si="1"/>
        <v>28</v>
      </c>
      <c r="I26">
        <f>SUM(I3:I25)</f>
        <v>308</v>
      </c>
    </row>
    <row r="27" spans="2:9" x14ac:dyDescent="0.25">
      <c r="D27" s="7">
        <v>77</v>
      </c>
      <c r="E27" s="7">
        <v>124</v>
      </c>
      <c r="F27" s="7">
        <v>62</v>
      </c>
      <c r="G27" s="7">
        <v>17</v>
      </c>
      <c r="H27" s="7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Penyebab</vt:lpstr>
      <vt:lpstr>Pola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2014-03-27T13:18:55Z</dcterms:modified>
</cp:coreProperties>
</file>